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1 APRIL 2026/FINANCE/"/>
    </mc:Choice>
  </mc:AlternateContent>
  <xr:revisionPtr revIDLastSave="9" documentId="8_{5AFF5C00-7B88-49C9-91BA-FB1434949976}" xr6:coauthVersionLast="47" xr6:coauthVersionMax="47" xr10:uidLastSave="{0E8C76FB-939E-4B00-9689-7ECAA8D65189}"/>
  <bookViews>
    <workbookView xWindow="-108" yWindow="-108" windowWidth="23256" windowHeight="12456" xr2:uid="{F22F0837-2E8D-4CDB-991B-8184B034D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E27" i="1"/>
  <c r="E26" i="1"/>
  <c r="E25" i="1"/>
  <c r="E23" i="1"/>
  <c r="E21" i="1"/>
  <c r="E20" i="1"/>
  <c r="E19" i="1"/>
  <c r="E18" i="1"/>
  <c r="E16" i="1"/>
  <c r="E12" i="1"/>
  <c r="E11" i="1"/>
  <c r="E29" i="1" l="1"/>
</calcChain>
</file>

<file path=xl/sharedStrings.xml><?xml version="1.0" encoding="utf-8"?>
<sst xmlns="http://schemas.openxmlformats.org/spreadsheetml/2006/main" count="56" uniqueCount="42">
  <si>
    <t>Supplier</t>
  </si>
  <si>
    <t>Description</t>
  </si>
  <si>
    <t>Net</t>
  </si>
  <si>
    <t>VAT</t>
  </si>
  <si>
    <t>Gross</t>
  </si>
  <si>
    <t>Amazon</t>
  </si>
  <si>
    <t>Sanitary Bin/Liners/disposable bags</t>
  </si>
  <si>
    <t>Disposable bags</t>
  </si>
  <si>
    <t>Hand Towels</t>
  </si>
  <si>
    <t>Kitchen Rolls/Drying Cloth</t>
  </si>
  <si>
    <t>Gloves</t>
  </si>
  <si>
    <t>Toilet Sign</t>
  </si>
  <si>
    <t>Waste Managed</t>
  </si>
  <si>
    <t>Waste Collection</t>
  </si>
  <si>
    <t>Copyprint</t>
  </si>
  <si>
    <t>Printing</t>
  </si>
  <si>
    <t>Keith Bate</t>
  </si>
  <si>
    <t>Grave Digger</t>
  </si>
  <si>
    <t>Sue Harrison</t>
  </si>
  <si>
    <t>Café - Cake Ingredients</t>
  </si>
  <si>
    <t>BT</t>
  </si>
  <si>
    <t>Large Blue Storage Bag</t>
  </si>
  <si>
    <t>Doggy Bags 500</t>
  </si>
  <si>
    <t>Foldable Wagon Cart</t>
  </si>
  <si>
    <t>British Gas</t>
  </si>
  <si>
    <t>24/02/2026 - 24/03/2026  Cemetery Chapel</t>
  </si>
  <si>
    <t>28/02/2026 - 28/03/2026  Rec</t>
  </si>
  <si>
    <t>CHALC</t>
  </si>
  <si>
    <t>Business Planning For the Future</t>
  </si>
  <si>
    <t>Edge</t>
  </si>
  <si>
    <t>5 Year Contract</t>
  </si>
  <si>
    <t>Jim Devine</t>
  </si>
  <si>
    <t>J&amp;J Landscapes</t>
  </si>
  <si>
    <t>Grounds Maintenance March 26</t>
  </si>
  <si>
    <t>Grounds Maintenance- Shed Flags</t>
  </si>
  <si>
    <t>Rabbittdigital</t>
  </si>
  <si>
    <t>Website</t>
  </si>
  <si>
    <t>Total</t>
  </si>
  <si>
    <t>Payroll Costs</t>
  </si>
  <si>
    <t>April 26 Payroll</t>
  </si>
  <si>
    <t>April 2026 Payments for Authorisation April 2026</t>
  </si>
  <si>
    <t>tissues kitchen / toilet wipes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</si>
</sst>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4" fontId="4" fillId="0" borderId="3" xfId="0" applyNumberFormat="1" applyFont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top"/>
    </xf>
    <xf numFmtId="17" fontId="4" fillId="0" borderId="3" xfId="0" applyNumberFormat="1" applyFont="1" applyBorder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4" fontId="0" fillId="0" borderId="0" xfId="0" applyNumberFormat="1"/>
    <xf numFmtId="0" fontId="4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0D10-68CD-459A-A2EA-8F1DD6497B8B}">
  <dimension ref="A1:K29"/>
  <sheetViews>
    <sheetView tabSelected="1" workbookViewId="0">
      <selection activeCell="H14" sqref="H14"/>
    </sheetView>
  </sheetViews>
  <sheetFormatPr defaultRowHeight="14.4" x14ac:dyDescent="0.3"/>
  <cols>
    <col min="1" max="1" width="13.21875" bestFit="1" customWidth="1"/>
    <col min="2" max="2" width="34.21875" bestFit="1" customWidth="1"/>
    <col min="3" max="3" width="8.88671875" bestFit="1" customWidth="1"/>
    <col min="5" max="5" width="8.88671875" bestFit="1" customWidth="1"/>
  </cols>
  <sheetData>
    <row r="1" spans="1:5" x14ac:dyDescent="0.3">
      <c r="A1" t="s">
        <v>40</v>
      </c>
    </row>
    <row r="2" spans="1:5" x14ac:dyDescent="0.3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</row>
    <row r="3" spans="1:5" x14ac:dyDescent="0.3">
      <c r="A3" s="3"/>
      <c r="B3" s="3"/>
      <c r="C3" s="4"/>
      <c r="D3" s="4"/>
      <c r="E3" s="4"/>
    </row>
    <row r="4" spans="1:5" x14ac:dyDescent="0.3">
      <c r="A4" s="5" t="s">
        <v>5</v>
      </c>
      <c r="B4" s="5" t="s">
        <v>6</v>
      </c>
      <c r="C4" s="6">
        <v>39.54</v>
      </c>
      <c r="D4" s="6">
        <v>7.9</v>
      </c>
      <c r="E4" s="7">
        <v>47.44</v>
      </c>
    </row>
    <row r="5" spans="1:5" x14ac:dyDescent="0.3">
      <c r="A5" s="5" t="s">
        <v>5</v>
      </c>
      <c r="B5" s="5" t="s">
        <v>7</v>
      </c>
      <c r="C5" s="6">
        <v>3.32</v>
      </c>
      <c r="D5" s="6">
        <v>0.66</v>
      </c>
      <c r="E5" s="7">
        <v>3.98</v>
      </c>
    </row>
    <row r="6" spans="1:5" x14ac:dyDescent="0.3">
      <c r="A6" s="5" t="s">
        <v>5</v>
      </c>
      <c r="B6" s="5" t="s">
        <v>8</v>
      </c>
      <c r="C6" s="6">
        <v>13.32</v>
      </c>
      <c r="D6" s="6">
        <v>2.67</v>
      </c>
      <c r="E6" s="7">
        <v>15.99</v>
      </c>
    </row>
    <row r="7" spans="1:5" x14ac:dyDescent="0.3">
      <c r="A7" s="5" t="s">
        <v>5</v>
      </c>
      <c r="B7" s="5" t="s">
        <v>9</v>
      </c>
      <c r="C7" s="6">
        <v>7.87</v>
      </c>
      <c r="D7" s="6">
        <v>1.58</v>
      </c>
      <c r="E7" s="7">
        <v>9.4499999999999993</v>
      </c>
    </row>
    <row r="8" spans="1:5" x14ac:dyDescent="0.3">
      <c r="A8" s="5" t="s">
        <v>5</v>
      </c>
      <c r="B8" s="5" t="s">
        <v>10</v>
      </c>
      <c r="C8" s="6">
        <v>3.22</v>
      </c>
      <c r="D8" s="6">
        <v>0.64</v>
      </c>
      <c r="E8" s="7">
        <v>3.86</v>
      </c>
    </row>
    <row r="9" spans="1:5" x14ac:dyDescent="0.3">
      <c r="A9" s="5" t="s">
        <v>5</v>
      </c>
      <c r="B9" s="5" t="s">
        <v>11</v>
      </c>
      <c r="C9" s="6">
        <v>5.79</v>
      </c>
      <c r="D9" s="6">
        <v>1.1599999999999999</v>
      </c>
      <c r="E9" s="7">
        <v>6.95</v>
      </c>
    </row>
    <row r="10" spans="1:5" x14ac:dyDescent="0.3">
      <c r="A10" s="5" t="s">
        <v>5</v>
      </c>
      <c r="B10" s="14" t="s">
        <v>41</v>
      </c>
      <c r="C10" s="6">
        <v>14.98</v>
      </c>
      <c r="D10" s="6">
        <v>3</v>
      </c>
      <c r="E10" s="7">
        <v>17.98</v>
      </c>
    </row>
    <row r="11" spans="1:5" x14ac:dyDescent="0.3">
      <c r="A11" s="5" t="s">
        <v>12</v>
      </c>
      <c r="B11" s="5" t="s">
        <v>13</v>
      </c>
      <c r="C11" s="6">
        <v>145.86000000000001</v>
      </c>
      <c r="D11" s="6">
        <v>29.17</v>
      </c>
      <c r="E11" s="7">
        <f t="shared" ref="E11:E27" si="0">IF(AND(ISBLANK(C11),ISBLANK(D11)),"",SUM(C11:D11))</f>
        <v>175.03000000000003</v>
      </c>
    </row>
    <row r="12" spans="1:5" x14ac:dyDescent="0.3">
      <c r="A12" s="5" t="s">
        <v>12</v>
      </c>
      <c r="B12" s="5" t="s">
        <v>13</v>
      </c>
      <c r="C12" s="6">
        <v>0.6</v>
      </c>
      <c r="D12" s="6">
        <v>0.12</v>
      </c>
      <c r="E12" s="7">
        <f t="shared" si="0"/>
        <v>0.72</v>
      </c>
    </row>
    <row r="13" spans="1:5" x14ac:dyDescent="0.3">
      <c r="A13" s="5" t="s">
        <v>14</v>
      </c>
      <c r="B13" s="5" t="s">
        <v>15</v>
      </c>
      <c r="C13" s="6">
        <v>31.31</v>
      </c>
      <c r="D13" s="6">
        <v>6.26</v>
      </c>
      <c r="E13" s="7">
        <v>37.57</v>
      </c>
    </row>
    <row r="14" spans="1:5" x14ac:dyDescent="0.3">
      <c r="A14" s="5" t="s">
        <v>16</v>
      </c>
      <c r="B14" s="5" t="s">
        <v>17</v>
      </c>
      <c r="C14" s="6">
        <v>400</v>
      </c>
      <c r="D14" s="6">
        <v>0</v>
      </c>
      <c r="E14" s="7">
        <v>400</v>
      </c>
    </row>
    <row r="15" spans="1:5" x14ac:dyDescent="0.3">
      <c r="A15" s="5" t="s">
        <v>18</v>
      </c>
      <c r="B15" s="5" t="s">
        <v>19</v>
      </c>
      <c r="C15" s="6">
        <v>9.61</v>
      </c>
      <c r="D15" s="6">
        <v>0</v>
      </c>
      <c r="E15" s="7">
        <v>9.61</v>
      </c>
    </row>
    <row r="16" spans="1:5" x14ac:dyDescent="0.3">
      <c r="A16" s="5" t="s">
        <v>20</v>
      </c>
      <c r="B16" s="8">
        <v>46082</v>
      </c>
      <c r="C16" s="6">
        <v>62.23</v>
      </c>
      <c r="D16" s="6">
        <v>12.45</v>
      </c>
      <c r="E16" s="7">
        <f t="shared" si="0"/>
        <v>74.679999999999993</v>
      </c>
    </row>
    <row r="17" spans="1:11" x14ac:dyDescent="0.3">
      <c r="A17" s="5" t="s">
        <v>5</v>
      </c>
      <c r="B17" s="5" t="s">
        <v>21</v>
      </c>
      <c r="C17" s="6">
        <v>3.91</v>
      </c>
      <c r="D17" s="6">
        <v>0.78</v>
      </c>
      <c r="E17" s="7">
        <v>4.6900000000000004</v>
      </c>
    </row>
    <row r="18" spans="1:11" x14ac:dyDescent="0.3">
      <c r="A18" s="5" t="s">
        <v>5</v>
      </c>
      <c r="B18" s="5" t="s">
        <v>22</v>
      </c>
      <c r="C18" s="6">
        <v>7.91</v>
      </c>
      <c r="D18" s="6">
        <v>1.58</v>
      </c>
      <c r="E18" s="7">
        <f t="shared" si="0"/>
        <v>9.49</v>
      </c>
    </row>
    <row r="19" spans="1:11" x14ac:dyDescent="0.3">
      <c r="A19" s="5" t="s">
        <v>5</v>
      </c>
      <c r="B19" s="14" t="s">
        <v>23</v>
      </c>
      <c r="C19" s="6">
        <v>17.59</v>
      </c>
      <c r="D19" s="6">
        <v>3.52</v>
      </c>
      <c r="E19" s="7">
        <f t="shared" si="0"/>
        <v>21.11</v>
      </c>
    </row>
    <row r="20" spans="1:11" x14ac:dyDescent="0.3">
      <c r="A20" s="5" t="s">
        <v>24</v>
      </c>
      <c r="B20" s="5" t="s">
        <v>25</v>
      </c>
      <c r="C20" s="6">
        <v>168.27</v>
      </c>
      <c r="D20" s="6">
        <v>8.41</v>
      </c>
      <c r="E20" s="7">
        <f t="shared" si="0"/>
        <v>176.68</v>
      </c>
    </row>
    <row r="21" spans="1:11" x14ac:dyDescent="0.3">
      <c r="A21" s="5" t="s">
        <v>24</v>
      </c>
      <c r="B21" s="5" t="s">
        <v>26</v>
      </c>
      <c r="C21" s="6">
        <v>67.37</v>
      </c>
      <c r="D21" s="6">
        <v>3.37</v>
      </c>
      <c r="E21" s="7">
        <f t="shared" si="0"/>
        <v>70.740000000000009</v>
      </c>
    </row>
    <row r="22" spans="1:11" x14ac:dyDescent="0.3">
      <c r="A22" s="5" t="s">
        <v>27</v>
      </c>
      <c r="B22" s="5" t="s">
        <v>28</v>
      </c>
      <c r="C22" s="6">
        <v>25</v>
      </c>
      <c r="D22" s="6">
        <v>0</v>
      </c>
      <c r="E22" s="7">
        <v>25</v>
      </c>
    </row>
    <row r="23" spans="1:11" x14ac:dyDescent="0.3">
      <c r="A23" s="5" t="s">
        <v>29</v>
      </c>
      <c r="B23" s="5" t="s">
        <v>30</v>
      </c>
      <c r="C23" s="6">
        <v>565</v>
      </c>
      <c r="D23" s="6">
        <v>113</v>
      </c>
      <c r="E23" s="7">
        <f t="shared" si="0"/>
        <v>678</v>
      </c>
    </row>
    <row r="24" spans="1:11" x14ac:dyDescent="0.3">
      <c r="A24" s="5" t="s">
        <v>31</v>
      </c>
      <c r="B24" s="5" t="s">
        <v>19</v>
      </c>
      <c r="C24" s="6">
        <v>19.2</v>
      </c>
      <c r="D24" s="6">
        <v>0</v>
      </c>
      <c r="E24" s="7">
        <v>19.2</v>
      </c>
    </row>
    <row r="25" spans="1:11" x14ac:dyDescent="0.3">
      <c r="A25" s="5" t="s">
        <v>32</v>
      </c>
      <c r="B25" s="5" t="s">
        <v>33</v>
      </c>
      <c r="C25" s="6">
        <v>1506.5</v>
      </c>
      <c r="D25" s="6">
        <v>301.3</v>
      </c>
      <c r="E25" s="7">
        <f t="shared" si="0"/>
        <v>1807.8</v>
      </c>
    </row>
    <row r="26" spans="1:11" x14ac:dyDescent="0.3">
      <c r="A26" s="5" t="s">
        <v>32</v>
      </c>
      <c r="B26" s="5" t="s">
        <v>34</v>
      </c>
      <c r="C26" s="6">
        <v>420</v>
      </c>
      <c r="D26" s="6">
        <v>84</v>
      </c>
      <c r="E26" s="7">
        <f t="shared" si="0"/>
        <v>504</v>
      </c>
    </row>
    <row r="27" spans="1:11" x14ac:dyDescent="0.3">
      <c r="A27" s="5" t="s">
        <v>35</v>
      </c>
      <c r="B27" s="5" t="s">
        <v>36</v>
      </c>
      <c r="C27" s="6">
        <v>35</v>
      </c>
      <c r="D27" s="6">
        <v>0</v>
      </c>
      <c r="E27" s="7">
        <f t="shared" si="0"/>
        <v>35</v>
      </c>
      <c r="K27" s="13"/>
    </row>
    <row r="28" spans="1:11" ht="15" thickBot="1" x14ac:dyDescent="0.35">
      <c r="A28" s="5" t="s">
        <v>38</v>
      </c>
      <c r="B28" s="5" t="s">
        <v>39</v>
      </c>
      <c r="C28" s="6">
        <v>7521.6</v>
      </c>
      <c r="D28" s="6">
        <v>0</v>
      </c>
      <c r="E28" s="7">
        <v>7521.6</v>
      </c>
    </row>
    <row r="29" spans="1:11" ht="15" thickBot="1" x14ac:dyDescent="0.35">
      <c r="A29" s="9" t="s">
        <v>37</v>
      </c>
      <c r="B29" s="10"/>
      <c r="C29" s="11">
        <f>SUM(C4:C28)</f>
        <v>11095</v>
      </c>
      <c r="D29" s="11">
        <f>SUM(D4:D28)</f>
        <v>581.56999999999994</v>
      </c>
      <c r="E29" s="12">
        <f>SUM(E4:E28)</f>
        <v>11676.57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Barnton Parish Council BPC</dc:creator>
  <cp:lastModifiedBy>Barnton Parish Council BPC</cp:lastModifiedBy>
  <dcterms:created xsi:type="dcterms:W3CDTF">2026-04-15T08:46:27Z</dcterms:created>
  <dcterms:modified xsi:type="dcterms:W3CDTF">2026-04-15T12:57:48Z</dcterms:modified>
</cp:coreProperties>
</file>